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07" i="1"/>
  <c r="E138"/>
  <c r="E54"/>
  <c r="E137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4"/>
  <c r="E113"/>
  <c r="E112"/>
  <c r="E111"/>
  <c r="E110"/>
  <c r="E109"/>
  <c r="E108"/>
  <c r="E106"/>
  <c r="E105"/>
  <c r="E104"/>
  <c r="E103"/>
  <c r="E102"/>
  <c r="E101"/>
  <c r="E100"/>
  <c r="E99"/>
  <c r="E98"/>
  <c r="E97"/>
  <c r="E96"/>
  <c r="E95"/>
  <c r="E94"/>
  <c r="E93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6"/>
  <c r="E65"/>
  <c r="E64"/>
  <c r="E63"/>
  <c r="E62"/>
  <c r="E61"/>
  <c r="E60"/>
  <c r="E58"/>
  <c r="E57"/>
  <c r="E56"/>
  <c r="E55"/>
  <c r="E53"/>
  <c r="E52"/>
  <c r="E51"/>
  <c r="E50"/>
  <c r="E49"/>
  <c r="E48"/>
  <c r="E47"/>
  <c r="E45"/>
  <c r="E46"/>
  <c r="E44"/>
  <c r="E43"/>
  <c r="E42"/>
  <c r="E41"/>
  <c r="E136"/>
  <c r="E29"/>
  <c r="E19"/>
  <c r="E8"/>
  <c r="E7"/>
  <c r="E24"/>
  <c r="E23"/>
  <c r="E22"/>
  <c r="E21"/>
  <c r="E20"/>
  <c r="E18"/>
  <c r="E17"/>
  <c r="E16"/>
  <c r="E15"/>
  <c r="E14"/>
  <c r="E13"/>
  <c r="E12"/>
  <c r="E11"/>
  <c r="E10"/>
  <c r="E9"/>
  <c r="E6"/>
  <c r="E26"/>
  <c r="E4"/>
  <c r="E5"/>
  <c r="E135"/>
  <c r="E38"/>
  <c r="E37"/>
  <c r="E36"/>
  <c r="E35"/>
  <c r="E34"/>
  <c r="E33"/>
  <c r="E32"/>
  <c r="E31"/>
  <c r="E30"/>
  <c r="E28"/>
  <c r="E27"/>
  <c r="E139" l="1"/>
</calcChain>
</file>

<file path=xl/sharedStrings.xml><?xml version="1.0" encoding="utf-8"?>
<sst xmlns="http://schemas.openxmlformats.org/spreadsheetml/2006/main" count="143" uniqueCount="143">
  <si>
    <t>№</t>
  </si>
  <si>
    <t xml:space="preserve">Наименование </t>
  </si>
  <si>
    <t>Стоимость</t>
  </si>
  <si>
    <t>Кол-во</t>
  </si>
  <si>
    <t>Сумма</t>
  </si>
  <si>
    <t>Подключение ТV и телефонных линий к линии в щитке шт.</t>
  </si>
  <si>
    <t>Тестирование одного отрезка кабеля для компьютера шт.</t>
  </si>
  <si>
    <t xml:space="preserve">Монтаж розетки накладной                                                                                                            </t>
  </si>
  <si>
    <t>Итого:</t>
  </si>
  <si>
    <t>Штробление (бетон) м.п.</t>
  </si>
  <si>
    <t>Штробление (кирпич) м.п.</t>
  </si>
  <si>
    <t>Бурение отверстий до 300 мм (бетон) шт. от 150-350р.</t>
  </si>
  <si>
    <t>Бурение отверстий до 300 мм (кирпич) шт. от 100-200р.</t>
  </si>
  <si>
    <t>Бурение перекрытий до 500 мм (перфоратор) шт. от 350-650р.</t>
  </si>
  <si>
    <t>Бутение перекрытий (буровой установкой Hilti или аналогичной) Отдельный прайс</t>
  </si>
  <si>
    <t>Штробление (пенобетон и гипсолитовых) м.п.</t>
  </si>
  <si>
    <t>Бурение отверстий до 300 мм (пенобетон и гипсолитовых) шт.</t>
  </si>
  <si>
    <t>Сверление под монтажные коробки (розетки) по гипсокартону, пенобетон и гипсолитовых шт.</t>
  </si>
  <si>
    <t>Сверление под монтажные коробки (розетки) по кирпичу шт.</t>
  </si>
  <si>
    <t>Сверление под монтажные коробки (розетки) по бетону шт.</t>
  </si>
  <si>
    <t>Штробление ниши шт. от 1500-3500р.</t>
  </si>
  <si>
    <t>Монтаж коробки под розетку (завод кабелей и вмазывание раствором) шт.</t>
  </si>
  <si>
    <t>Монтаж щитов в ниши шт.</t>
  </si>
  <si>
    <t>Монтаж лотков до 200 мм м.п. от 150-300р.</t>
  </si>
  <si>
    <t>Монтаж лотков до 400 мм м.п. от 165-350р.</t>
  </si>
  <si>
    <t>Фурнитура для кабель каналов шт.</t>
  </si>
  <si>
    <t xml:space="preserve">Прокладка кабеля в штробе гофра до 20 м.п.                                                                                           </t>
  </si>
  <si>
    <t xml:space="preserve">Прокладка кабеля в штробе гофра свыше 20 м.п.                                                                             </t>
  </si>
  <si>
    <t xml:space="preserve">Прокладка кабеля открытым способом  м.п.                                                            </t>
  </si>
  <si>
    <t xml:space="preserve">Прокладка кабеля в гофре за подвестным (зашевным) потолком  до 16 мм.  м.п.                                                               </t>
  </si>
  <si>
    <t xml:space="preserve">Прокладка кабеля в гофре за подвестным (зашевным) потолком  до 32 мм.  м.п.                                                                                                       </t>
  </si>
  <si>
    <t xml:space="preserve">Прокладка кабеля в гофре за подвестным (зашевным) потолком свыше 32 мм.  м.п.                                                                                                           </t>
  </si>
  <si>
    <t xml:space="preserve">Прокладка кабеля в кабель каналах или лотках  м.п.                                                                                                                             </t>
  </si>
  <si>
    <t>Подготовительные работы</t>
  </si>
  <si>
    <t>Укладка кабеля</t>
  </si>
  <si>
    <t>Раздел 2.Установка оборудования</t>
  </si>
  <si>
    <t>Охрано-пожарная система и автоматика и диспечерезация</t>
  </si>
  <si>
    <t>Установка дополнительного оборудования и устройств (JB, УК и др.)  шт.  От 150-500р.  шт.</t>
  </si>
  <si>
    <t>Монтаж щитов и шкафов шт. от 600 - 1200р.</t>
  </si>
  <si>
    <t>Видеонаблюдение</t>
  </si>
  <si>
    <t>Установка и подключение видеокамеры в помещений (до 3 м.)  шт.</t>
  </si>
  <si>
    <t>Установка и подключение видеокамеры в помещений (от 3 - 6 м.)  шт.</t>
  </si>
  <si>
    <t>Установка и подключение видеокамеры в помещений (свыше 6 м.) шт.</t>
  </si>
  <si>
    <t>Установка и подключение видеокамеры на улице (до 3 м.)  шт.</t>
  </si>
  <si>
    <t>Установка и подключение видеокамеры на улице (от 3 - 6 м.)  шт.</t>
  </si>
  <si>
    <t>Установка и подключение видеокамеры на улице (свыше 6 м.)  шт.</t>
  </si>
  <si>
    <t>Установка и подключение скрытой видеокамеры в беток и кирпич (до 3 м.)  шт.</t>
  </si>
  <si>
    <t>Установка и подключение скрытой видеокамеры в беток и кирпич (от 3 -6 м.)  шт.</t>
  </si>
  <si>
    <t>Установка и подключение скрытой видеокамеры в предметах интерьера (договорная цена)  шт.</t>
  </si>
  <si>
    <t>Установка и подключение видео глазка  шт.</t>
  </si>
  <si>
    <t>Монтаж усилителя, делителя, коммутатор, преоброзователя  шт.</t>
  </si>
  <si>
    <t>Монтаж монитора на существующей стойке  шт.</t>
  </si>
  <si>
    <t>Монтаж монитора (настеный)  шт.</t>
  </si>
  <si>
    <t>СКУД и Видеодомофон</t>
  </si>
  <si>
    <t>Установка накладного электромагнитного замка (металическая дверь)  шт.</t>
  </si>
  <si>
    <t>Установка накладного электромагнитного замка (деревянная дверь)  шт.</t>
  </si>
  <si>
    <t>Установка накладного электромеханического замка (металическая дверь)  шт.</t>
  </si>
  <si>
    <t>Установка накладного электромеханического замка (деревянная дверь)  шт.</t>
  </si>
  <si>
    <t>Установка врезного эмектромеханического замка (металическая дверь)  шт.</t>
  </si>
  <si>
    <t>Установка врезного эмектромеханического замка (деревянная дверь)  шт.</t>
  </si>
  <si>
    <t>Установка гибкого дверного перехода  шт.</t>
  </si>
  <si>
    <t>Установка доводчика (металическая дверь)  шт.</t>
  </si>
  <si>
    <t>Установка доводчика (деревянная дверь)  шт.</t>
  </si>
  <si>
    <t>Установка накладного считывателя или кнопки  шт.</t>
  </si>
  <si>
    <t>Установка врезного считывателя или кнопки  шт.</t>
  </si>
  <si>
    <t>Установка и программирование дверного контроллера  шт.</t>
  </si>
  <si>
    <t>Установка накладной вызывной панели  щт.</t>
  </si>
  <si>
    <t>Установка врезной вызывной панели  шт.</t>
  </si>
  <si>
    <t>Установка накладной ответной части (монитор)  шт.</t>
  </si>
  <si>
    <t>Установка врезной ответной части (монитор)  шт.</t>
  </si>
  <si>
    <t>Программирование электронного ключа, карточек и брелков  шт.</t>
  </si>
  <si>
    <t>Монтаж кабель каналов до 55 мм (Legrand DLP, DKS) м.п.</t>
  </si>
  <si>
    <t>Монтаж кабель каналов свыше 55 мм (Legrand, DKS) м.п.</t>
  </si>
  <si>
    <t>Система оповещения и управления эвакуаций, ГРС</t>
  </si>
  <si>
    <t>Локально-вычислительная система и телефония</t>
  </si>
  <si>
    <t>Раправка кабеля в гофру (1 линия)  м.п.</t>
  </si>
  <si>
    <t>Сборка и монтаж турникетов  шт.</t>
  </si>
  <si>
    <t>Сборка ограждений для турникетов  шт.</t>
  </si>
  <si>
    <t>Сборка и монтаж шлагбаума  шт.</t>
  </si>
  <si>
    <t>Установка розетки RJ-45 и RJ-11 однопортовые наружные  шт.</t>
  </si>
  <si>
    <t>Установка розеток RJ-45 и RJ-11 двухпортовые наружные  шт.</t>
  </si>
  <si>
    <t>Установка розеток RJ-45 и RJ-11 однопортовые внутрение  шт.</t>
  </si>
  <si>
    <t>Установка розеток RJ-45 и RJ-11 двухпортовые внутрение  шт.</t>
  </si>
  <si>
    <t>Обжимка конектора RJ-45  шт.</t>
  </si>
  <si>
    <t>Обжимка конектора RJ-11  шт.</t>
  </si>
  <si>
    <t>Разшивка кестона RJ-45  шт.</t>
  </si>
  <si>
    <t>Разшивка кестона RJ-11  шт.</t>
  </si>
  <si>
    <t>Монтаж и разшивка патч-панели 19" (12 -24 порта) шт.  От 500-1000р.</t>
  </si>
  <si>
    <t>Монтаж горизонтального органайзера 19"  шт.</t>
  </si>
  <si>
    <t>Монтаж и разшивка пенели кросс 110  (100 пар) шт.</t>
  </si>
  <si>
    <t>Монтаж и разшивка плинтов (Krone) или КРТ  (10 пар) шт.</t>
  </si>
  <si>
    <t>Кроссировка (1 пара)  шт.</t>
  </si>
  <si>
    <t>Сборка телекоммуникационного шкафа 19" 6-22 U</t>
  </si>
  <si>
    <t>Сборка телекоммуникационного шкафа 19" 22-48 U</t>
  </si>
  <si>
    <t>Сборка стойки телекоммуникационной открытой двухрамной 48 U</t>
  </si>
  <si>
    <t>Прграммирование АТС</t>
  </si>
  <si>
    <t>Монтаж источника бесперебойного питания (ИБП)</t>
  </si>
  <si>
    <t>Электромонтажные работы</t>
  </si>
  <si>
    <t>Монтаж и подключение БРП, СКАТ, БП до 10 А</t>
  </si>
  <si>
    <t>Установка эл. автомата</t>
  </si>
  <si>
    <r>
      <t>Раздел  1 Монтаж проводки  Ед. изм.</t>
    </r>
    <r>
      <rPr>
        <sz val="10"/>
        <rFont val="Verdana"/>
        <family val="2"/>
        <charset val="204"/>
      </rPr>
      <t xml:space="preserve">                                     </t>
    </r>
  </si>
  <si>
    <r>
      <t xml:space="preserve">Укладка сетевого кабеля для компьютера </t>
    </r>
    <r>
      <rPr>
        <b/>
        <sz val="10"/>
        <rFont val="Verdana"/>
        <family val="2"/>
        <charset val="204"/>
      </rPr>
      <t>UTP</t>
    </r>
    <r>
      <rPr>
        <sz val="10"/>
        <rFont val="Verdana"/>
        <family val="2"/>
        <charset val="204"/>
      </rPr>
      <t xml:space="preserve"> м.</t>
    </r>
  </si>
  <si>
    <r>
      <t xml:space="preserve">Монтаж телефонного провода </t>
    </r>
    <r>
      <rPr>
        <b/>
        <sz val="10"/>
        <rFont val="Verdana"/>
        <family val="2"/>
        <charset val="204"/>
      </rPr>
      <t>UTP</t>
    </r>
    <r>
      <rPr>
        <sz val="10"/>
        <rFont val="Verdana"/>
        <family val="2"/>
        <charset val="204"/>
      </rPr>
      <t xml:space="preserve"> м.</t>
    </r>
  </si>
  <si>
    <r>
      <t xml:space="preserve">Монтаж телевизионного кабеля </t>
    </r>
    <r>
      <rPr>
        <b/>
        <sz val="10"/>
        <rFont val="Verdana"/>
        <family val="2"/>
        <charset val="204"/>
      </rPr>
      <t>SAT и CATV</t>
    </r>
    <r>
      <rPr>
        <sz val="10"/>
        <rFont val="Verdana"/>
        <family val="2"/>
        <charset val="204"/>
      </rPr>
      <t xml:space="preserve"> м.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</si>
  <si>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>ДИПов</t>
    </r>
    <r>
      <rPr>
        <sz val="10"/>
        <rFont val="Verdana"/>
        <family val="2"/>
        <charset val="204"/>
      </rPr>
      <t xml:space="preserve"> на подвестных потолках (Армстронг)  шт.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</si>
  <si>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>ДИПов</t>
    </r>
    <r>
      <rPr>
        <sz val="10"/>
        <rFont val="Verdana"/>
        <family val="2"/>
        <charset val="204"/>
      </rPr>
      <t xml:space="preserve"> на бетон  шт.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</si>
  <si>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>ИПРов</t>
    </r>
    <r>
      <rPr>
        <sz val="10"/>
        <rFont val="Verdana"/>
        <family val="2"/>
        <charset val="204"/>
      </rPr>
      <t xml:space="preserve">  шт.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</si>
  <si>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>ИПДЛов</t>
    </r>
    <r>
      <rPr>
        <sz val="10"/>
        <rFont val="Verdana"/>
        <family val="2"/>
        <charset val="204"/>
      </rPr>
      <t xml:space="preserve">  шт.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</si>
  <si>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ИК-дачиков </t>
    </r>
    <r>
      <rPr>
        <sz val="10"/>
        <rFont val="Verdana"/>
        <family val="2"/>
        <charset val="204"/>
      </rPr>
      <t>(Объем и шторы)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</si>
  <si>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Магнито-контактных дачиков </t>
    </r>
    <r>
      <rPr>
        <sz val="10"/>
        <rFont val="Verdana"/>
        <family val="2"/>
        <charset val="204"/>
      </rPr>
      <t>(СМК)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</si>
  <si>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Датчика разбития стекла </t>
    </r>
    <r>
      <rPr>
        <sz val="10"/>
        <rFont val="Verdana"/>
        <family val="2"/>
        <charset val="204"/>
      </rPr>
      <t>(Стекло и др.)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</si>
  <si>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>Тревожных кнопок</t>
    </r>
  </si>
  <si>
    <r>
      <rPr>
        <sz val="10"/>
        <rFont val="Verdana"/>
        <family val="2"/>
        <charset val="204"/>
      </rPr>
      <t>Монтаж и подключение</t>
    </r>
    <r>
      <rPr>
        <b/>
        <sz val="10"/>
        <rFont val="Verdana"/>
        <family val="2"/>
        <charset val="204"/>
      </rPr>
      <t xml:space="preserve"> ППКОП </t>
    </r>
    <r>
      <rPr>
        <sz val="10"/>
        <rFont val="Verdana"/>
        <family val="2"/>
        <charset val="204"/>
      </rPr>
      <t>(прибор приемно-контрольный охранно-пожарный) проводные  шт.</t>
    </r>
  </si>
  <si>
    <r>
      <rPr>
        <sz val="10"/>
        <rFont val="Verdana"/>
        <family val="2"/>
        <charset val="204"/>
      </rPr>
      <t xml:space="preserve">Монтаж и подключение </t>
    </r>
    <r>
      <rPr>
        <b/>
        <sz val="10"/>
        <rFont val="Verdana"/>
        <family val="2"/>
        <charset val="204"/>
      </rPr>
      <t>ППКОП</t>
    </r>
    <r>
      <rPr>
        <sz val="10"/>
        <rFont val="Verdana"/>
        <family val="2"/>
        <charset val="204"/>
      </rPr>
      <t xml:space="preserve"> (прибор приемно-контрольный охранно-пожарный) без проводные  шт.</t>
    </r>
  </si>
  <si>
    <r>
      <rPr>
        <sz val="10"/>
        <rFont val="Verdana"/>
        <family val="2"/>
        <charset val="204"/>
      </rPr>
      <t>Программирование</t>
    </r>
    <r>
      <rPr>
        <b/>
        <sz val="10"/>
        <rFont val="Verdana"/>
        <family val="2"/>
        <charset val="204"/>
      </rPr>
      <t xml:space="preserve"> ППКОП </t>
    </r>
    <r>
      <rPr>
        <sz val="10"/>
        <rFont val="Verdana"/>
        <family val="2"/>
        <charset val="204"/>
      </rPr>
      <t>(прибор приемно-контрольный охранно-пожарный) шт.</t>
    </r>
  </si>
  <si>
    <r>
      <t xml:space="preserve">Монтаж и разключение (слаботочная часть) </t>
    </r>
    <r>
      <rPr>
        <b/>
        <sz val="10"/>
        <rFont val="Verdana"/>
        <family val="2"/>
        <charset val="204"/>
      </rPr>
      <t>ШКП</t>
    </r>
    <r>
      <rPr>
        <sz val="10"/>
        <rFont val="Verdana"/>
        <family val="2"/>
        <charset val="204"/>
      </rPr>
      <t xml:space="preserve"> для </t>
    </r>
    <r>
      <rPr>
        <b/>
        <sz val="10"/>
        <rFont val="Verdana"/>
        <family val="2"/>
        <charset val="204"/>
      </rPr>
      <t xml:space="preserve">АСПД  </t>
    </r>
    <r>
      <rPr>
        <sz val="10"/>
        <rFont val="Verdana"/>
        <family val="2"/>
        <charset val="204"/>
      </rPr>
      <t>шт.</t>
    </r>
  </si>
  <si>
    <r>
      <t xml:space="preserve">Установка и настройка </t>
    </r>
    <r>
      <rPr>
        <b/>
        <sz val="10"/>
        <rFont val="Verdana"/>
        <family val="2"/>
        <charset val="204"/>
      </rPr>
      <t xml:space="preserve">ПО ОПС </t>
    </r>
    <r>
      <rPr>
        <sz val="10"/>
        <rFont val="Verdana"/>
        <family val="2"/>
        <charset val="204"/>
      </rPr>
      <t>на компьютер заказчика</t>
    </r>
  </si>
  <si>
    <r>
      <t xml:space="preserve">Установка и настройка </t>
    </r>
    <r>
      <rPr>
        <b/>
        <sz val="10"/>
        <rFont val="Verdana"/>
        <family val="2"/>
        <charset val="204"/>
      </rPr>
      <t xml:space="preserve">ПО ОПС </t>
    </r>
    <r>
      <rPr>
        <sz val="10"/>
        <rFont val="Verdana"/>
        <family val="2"/>
        <charset val="204"/>
      </rPr>
      <t>со сборкой компьютера</t>
    </r>
  </si>
  <si>
    <r>
      <t xml:space="preserve">Установка и настройка </t>
    </r>
    <r>
      <rPr>
        <b/>
        <sz val="10"/>
        <rFont val="Verdana"/>
        <family val="2"/>
        <charset val="204"/>
      </rPr>
      <t xml:space="preserve">GSM </t>
    </r>
    <r>
      <rPr>
        <sz val="10"/>
        <rFont val="Verdana"/>
        <family val="2"/>
        <charset val="204"/>
      </rPr>
      <t>модуля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</si>
  <si>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РОП </t>
    </r>
    <r>
      <rPr>
        <sz val="10"/>
        <rFont val="Verdana"/>
        <family val="2"/>
        <charset val="204"/>
      </rPr>
      <t>(настеный и потолочный)</t>
    </r>
  </si>
  <si>
    <r>
      <t>Монтаж и подключение</t>
    </r>
    <r>
      <rPr>
        <b/>
        <sz val="10"/>
        <rFont val="Verdana"/>
        <family val="2"/>
        <charset val="204"/>
      </rPr>
      <t xml:space="preserve"> КОП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</si>
  <si>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Рупорного громкоговарителя </t>
    </r>
    <r>
      <rPr>
        <sz val="10"/>
        <rFont val="Verdana"/>
        <family val="2"/>
        <charset val="204"/>
      </rPr>
      <t>(на улице)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</si>
  <si>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>Сирены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</si>
  <si>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БРО и УКЛСиП </t>
    </r>
    <r>
      <rPr>
        <sz val="10"/>
        <rFont val="Verdana"/>
        <family val="2"/>
        <charset val="204"/>
      </rPr>
      <t>(свет) и др.</t>
    </r>
  </si>
  <si>
    <r>
      <t xml:space="preserve">Монтаж и подключение </t>
    </r>
    <r>
      <rPr>
        <b/>
        <sz val="10"/>
        <rFont val="Verdana"/>
        <family val="2"/>
        <charset val="204"/>
      </rPr>
      <t xml:space="preserve">БЦЗ </t>
    </r>
    <r>
      <rPr>
        <sz val="10"/>
        <rFont val="Verdana"/>
        <family val="2"/>
        <charset val="204"/>
      </rPr>
      <t>с</t>
    </r>
    <r>
      <rPr>
        <b/>
        <sz val="10"/>
        <rFont val="Verdana"/>
        <family val="2"/>
        <charset val="204"/>
      </rPr>
      <t xml:space="preserve"> ГРС</t>
    </r>
  </si>
  <si>
    <r>
      <t xml:space="preserve">Монтаж </t>
    </r>
    <r>
      <rPr>
        <b/>
        <sz val="10"/>
        <rFont val="Verdana"/>
        <family val="2"/>
        <charset val="204"/>
      </rPr>
      <t>ТАМУ</t>
    </r>
  </si>
  <si>
    <r>
      <t xml:space="preserve">Установка и подключение </t>
    </r>
    <r>
      <rPr>
        <b/>
        <sz val="10"/>
        <rFont val="Verdana"/>
        <family val="2"/>
        <charset val="204"/>
      </rPr>
      <t xml:space="preserve">Мультиплексора или видеорегистратора </t>
    </r>
    <r>
      <rPr>
        <sz val="10"/>
        <rFont val="Verdana"/>
        <family val="2"/>
        <charset val="204"/>
      </rPr>
      <t>(до 4 каналов)  шт.</t>
    </r>
  </si>
  <si>
    <r>
      <t xml:space="preserve">Установка и подключение </t>
    </r>
    <r>
      <rPr>
        <b/>
        <sz val="10"/>
        <rFont val="Verdana"/>
        <family val="2"/>
        <charset val="204"/>
      </rPr>
      <t xml:space="preserve">Мультиплексора или видеорегистратора </t>
    </r>
    <r>
      <rPr>
        <sz val="10"/>
        <rFont val="Verdana"/>
        <family val="2"/>
        <charset val="204"/>
      </rPr>
      <t>(свыше 4 каналов)</t>
    </r>
    <r>
      <rPr>
        <b/>
        <sz val="10"/>
        <rFont val="Verdana"/>
        <family val="2"/>
        <charset val="204"/>
      </rPr>
      <t xml:space="preserve"> </t>
    </r>
    <r>
      <rPr>
        <sz val="10"/>
        <rFont val="Verdana"/>
        <family val="2"/>
        <charset val="204"/>
      </rPr>
      <t>шт.</t>
    </r>
    <r>
      <rPr>
        <b/>
        <sz val="10"/>
        <rFont val="Verdana"/>
        <family val="2"/>
        <charset val="204"/>
      </rPr>
      <t xml:space="preserve">  </t>
    </r>
    <r>
      <rPr>
        <sz val="10"/>
        <rFont val="Verdana"/>
        <family val="2"/>
        <charset val="204"/>
      </rPr>
      <t>от 3000р.</t>
    </r>
  </si>
  <si>
    <r>
      <t xml:space="preserve">Сборка и настройка </t>
    </r>
    <r>
      <rPr>
        <b/>
        <sz val="10"/>
        <rFont val="Verdana"/>
        <family val="2"/>
        <charset val="204"/>
      </rPr>
      <t>Видео-сервера</t>
    </r>
    <r>
      <rPr>
        <sz val="10"/>
        <rFont val="Verdana"/>
        <family val="2"/>
        <charset val="204"/>
      </rPr>
      <t xml:space="preserve"> на основе ПК заказчика (до 4 каналов)  шт.</t>
    </r>
  </si>
  <si>
    <r>
      <rPr>
        <sz val="10"/>
        <rFont val="Verdana"/>
        <family val="2"/>
        <charset val="204"/>
      </rPr>
      <t>Сборка и настройк</t>
    </r>
    <r>
      <rPr>
        <b/>
        <sz val="10"/>
        <rFont val="Verdana"/>
        <family val="2"/>
        <charset val="204"/>
      </rPr>
      <t xml:space="preserve">а Видео-сервера </t>
    </r>
    <r>
      <rPr>
        <sz val="10"/>
        <rFont val="Verdana"/>
        <family val="2"/>
        <charset val="204"/>
      </rPr>
      <t>на основе ПК заказчика (свыше 4 каналов)  шт.</t>
    </r>
  </si>
  <si>
    <r>
      <t xml:space="preserve">F- разьем </t>
    </r>
    <r>
      <rPr>
        <sz val="10"/>
        <rFont val="Verdana"/>
        <family val="2"/>
        <charset val="204"/>
      </rPr>
      <t xml:space="preserve"> шт.</t>
    </r>
  </si>
  <si>
    <r>
      <t xml:space="preserve">F- соединение  </t>
    </r>
    <r>
      <rPr>
        <sz val="10"/>
        <rFont val="Verdana"/>
        <family val="2"/>
        <charset val="204"/>
      </rPr>
      <t>шт.</t>
    </r>
  </si>
  <si>
    <r>
      <t xml:space="preserve">BNC  </t>
    </r>
    <r>
      <rPr>
        <sz val="10"/>
        <rFont val="Verdana"/>
        <family val="2"/>
        <charset val="204"/>
      </rPr>
      <t>шт.</t>
    </r>
  </si>
  <si>
    <r>
      <t xml:space="preserve">BNC пайка  </t>
    </r>
    <r>
      <rPr>
        <sz val="10"/>
        <rFont val="Verdana"/>
        <family val="2"/>
        <charset val="204"/>
      </rPr>
      <t>шт.</t>
    </r>
  </si>
  <si>
    <r>
      <t xml:space="preserve">S-VHS  </t>
    </r>
    <r>
      <rPr>
        <sz val="10"/>
        <rFont val="Verdana"/>
        <family val="2"/>
        <charset val="204"/>
      </rPr>
      <t>шт.</t>
    </r>
  </si>
  <si>
    <r>
      <t xml:space="preserve">RG 45  </t>
    </r>
    <r>
      <rPr>
        <sz val="10"/>
        <rFont val="Verdana"/>
        <family val="2"/>
        <charset val="204"/>
      </rPr>
      <t>шт.</t>
    </r>
  </si>
  <si>
    <r>
      <t xml:space="preserve">RG 11  </t>
    </r>
    <r>
      <rPr>
        <sz val="10"/>
        <rFont val="Verdana"/>
        <family val="2"/>
        <charset val="204"/>
      </rPr>
      <t>шт.</t>
    </r>
  </si>
  <si>
    <r>
      <rPr>
        <sz val="10"/>
        <rFont val="Verdana"/>
        <family val="2"/>
        <charset val="204"/>
      </rPr>
      <t xml:space="preserve">Установка и настройка </t>
    </r>
    <r>
      <rPr>
        <b/>
        <sz val="10"/>
        <rFont val="Verdana"/>
        <family val="2"/>
        <charset val="204"/>
      </rPr>
      <t xml:space="preserve">ПО СКД </t>
    </r>
    <r>
      <rPr>
        <sz val="10"/>
        <rFont val="Verdana"/>
        <family val="2"/>
        <charset val="204"/>
      </rPr>
      <t>на ПК заказчика (учет времени)  шт.</t>
    </r>
  </si>
  <si>
    <t>Гильзовка отверстий шт.</t>
  </si>
  <si>
    <t>Монтаж и подключение малогабаритных блоков питания БП-1, БП-3</t>
  </si>
  <si>
    <r>
      <t xml:space="preserve">Програмирование </t>
    </r>
    <r>
      <rPr>
        <b/>
        <sz val="10"/>
        <rFont val="Verdana"/>
        <family val="2"/>
        <charset val="204"/>
      </rPr>
      <t>ПУ</t>
    </r>
    <r>
      <rPr>
        <sz val="10"/>
        <rFont val="Verdana"/>
        <family val="2"/>
        <charset val="204"/>
      </rPr>
      <t xml:space="preserve"> </t>
    </r>
    <r>
      <rPr>
        <sz val="10"/>
        <rFont val="Verdana"/>
        <family val="2"/>
        <charset val="204"/>
      </rPr>
      <t>шт.</t>
    </r>
  </si>
  <si>
    <t>Пуско-наладка</t>
  </si>
  <si>
    <t>Установка абонетской трубки  шт.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</si>
</sst>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9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Verdan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name val="Verdana"/>
      <family val="2"/>
      <charset val="204"/>
    </font>
    <font>
      <b/>
      <sz val="10"/>
      <color theme="1"/>
      <name val="Verdana"/>
      <family val="2"/>
      <charset val="204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6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164" fontId="5" fillId="0" borderId="0" xfId="0" applyNumberFormat="1" applyFont="1"/>
    <xf numFmtId="2" fontId="1" fillId="0" borderId="1" xfId="0" applyNumberFormat="1" applyFont="1" applyBorder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/>
    <xf numFmtId="2" fontId="5" fillId="2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/>
    <xf numFmtId="2" fontId="5" fillId="4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/>
    <xf numFmtId="2" fontId="5" fillId="3" borderId="1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/>
    <xf numFmtId="0" fontId="4" fillId="0" borderId="2" xfId="0" applyFont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0" fontId="1" fillId="0" borderId="0" xfId="0" applyFont="1" applyAlignment="1">
      <alignment horizontal="right" vertical="center"/>
    </xf>
    <xf numFmtId="2" fontId="5" fillId="0" borderId="0" xfId="0" applyNumberFormat="1" applyFont="1"/>
    <xf numFmtId="0" fontId="1" fillId="0" borderId="1" xfId="0" applyNumberFormat="1" applyFont="1" applyBorder="1" applyAlignment="1">
      <alignment horizontal="center"/>
    </xf>
    <xf numFmtId="0" fontId="6" fillId="4" borderId="2" xfId="0" applyNumberFormat="1" applyFont="1" applyFill="1" applyBorder="1" applyAlignment="1">
      <alignment horizontal="center"/>
    </xf>
    <xf numFmtId="0" fontId="6" fillId="3" borderId="2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 applyProtection="1">
      <alignment horizontal="center"/>
      <protection locked="0"/>
    </xf>
    <xf numFmtId="0" fontId="8" fillId="2" borderId="1" xfId="0" applyNumberFormat="1" applyFont="1" applyFill="1" applyBorder="1" applyAlignment="1">
      <alignment horizontal="center"/>
    </xf>
    <xf numFmtId="0" fontId="8" fillId="4" borderId="1" xfId="0" applyNumberFormat="1" applyFont="1" applyFill="1" applyBorder="1" applyAlignment="1">
      <alignment horizontal="center"/>
    </xf>
    <xf numFmtId="0" fontId="8" fillId="3" borderId="1" xfId="0" applyNumberFormat="1" applyFont="1" applyFill="1" applyBorder="1" applyAlignment="1">
      <alignment horizontal="center"/>
    </xf>
    <xf numFmtId="0" fontId="8" fillId="0" borderId="1" xfId="0" applyNumberFormat="1" applyFont="1" applyBorder="1" applyAlignment="1" applyProtection="1">
      <alignment horizontal="center"/>
      <protection locked="0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8" fillId="3" borderId="1" xfId="0" applyNumberFormat="1" applyFont="1" applyFill="1" applyBorder="1" applyAlignment="1" applyProtection="1">
      <alignment horizontal="center"/>
      <protection locked="0"/>
    </xf>
    <xf numFmtId="0" fontId="8" fillId="4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2" fontId="6" fillId="0" borderId="3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0"/>
  <sheetViews>
    <sheetView tabSelected="1" topLeftCell="A89" workbookViewId="0">
      <selection activeCell="B109" sqref="B109"/>
    </sheetView>
  </sheetViews>
  <sheetFormatPr defaultRowHeight="12.75"/>
  <cols>
    <col min="1" max="1" width="4.85546875" style="4" customWidth="1"/>
    <col min="2" max="2" width="105.140625" style="21" customWidth="1"/>
    <col min="3" max="3" width="14.140625" style="19" customWidth="1"/>
    <col min="4" max="4" width="11" style="48" customWidth="1"/>
    <col min="5" max="5" width="12" style="36" customWidth="1"/>
    <col min="6" max="16384" width="9.140625" style="21"/>
  </cols>
  <sheetData>
    <row r="1" spans="1:5">
      <c r="B1" s="1" t="s">
        <v>1</v>
      </c>
      <c r="C1" s="12" t="s">
        <v>2</v>
      </c>
      <c r="D1" s="37" t="s">
        <v>3</v>
      </c>
      <c r="E1" s="20" t="s">
        <v>4</v>
      </c>
    </row>
    <row r="2" spans="1:5">
      <c r="A2" s="6" t="s">
        <v>0</v>
      </c>
      <c r="B2" s="22" t="s">
        <v>100</v>
      </c>
      <c r="C2" s="11"/>
      <c r="D2" s="41"/>
      <c r="E2" s="23"/>
    </row>
    <row r="3" spans="1:5">
      <c r="A3" s="7"/>
      <c r="B3" s="24" t="s">
        <v>33</v>
      </c>
      <c r="C3" s="10"/>
      <c r="D3" s="42"/>
      <c r="E3" s="25"/>
    </row>
    <row r="4" spans="1:5">
      <c r="A4" s="2">
        <v>1</v>
      </c>
      <c r="B4" s="26" t="s">
        <v>9</v>
      </c>
      <c r="C4" s="13">
        <v>250</v>
      </c>
      <c r="D4" s="43"/>
      <c r="E4" s="27">
        <f t="shared" ref="E4:E24" si="0">C4*D4</f>
        <v>0</v>
      </c>
    </row>
    <row r="5" spans="1:5">
      <c r="A5" s="2">
        <v>2</v>
      </c>
      <c r="B5" s="26" t="s">
        <v>10</v>
      </c>
      <c r="C5" s="13">
        <v>200</v>
      </c>
      <c r="D5" s="43"/>
      <c r="E5" s="27">
        <f t="shared" si="0"/>
        <v>0</v>
      </c>
    </row>
    <row r="6" spans="1:5">
      <c r="A6" s="2">
        <v>3</v>
      </c>
      <c r="B6" s="26" t="s">
        <v>15</v>
      </c>
      <c r="C6" s="13">
        <v>150</v>
      </c>
      <c r="D6" s="43"/>
      <c r="E6" s="27">
        <f t="shared" si="0"/>
        <v>0</v>
      </c>
    </row>
    <row r="7" spans="1:5">
      <c r="A7" s="2">
        <v>4</v>
      </c>
      <c r="B7" s="26" t="s">
        <v>11</v>
      </c>
      <c r="C7" s="13"/>
      <c r="D7" s="43"/>
      <c r="E7" s="27">
        <f t="shared" si="0"/>
        <v>0</v>
      </c>
    </row>
    <row r="8" spans="1:5">
      <c r="A8" s="2">
        <v>5</v>
      </c>
      <c r="B8" s="26" t="s">
        <v>12</v>
      </c>
      <c r="C8" s="13"/>
      <c r="D8" s="43"/>
      <c r="E8" s="27">
        <f t="shared" si="0"/>
        <v>0</v>
      </c>
    </row>
    <row r="9" spans="1:5">
      <c r="A9" s="2">
        <v>6</v>
      </c>
      <c r="B9" s="26" t="s">
        <v>16</v>
      </c>
      <c r="C9" s="13">
        <v>50</v>
      </c>
      <c r="D9" s="43"/>
      <c r="E9" s="27">
        <f t="shared" si="0"/>
        <v>0</v>
      </c>
    </row>
    <row r="10" spans="1:5">
      <c r="A10" s="2">
        <v>7</v>
      </c>
      <c r="B10" s="26" t="s">
        <v>13</v>
      </c>
      <c r="C10" s="13"/>
      <c r="D10" s="43"/>
      <c r="E10" s="27">
        <f t="shared" si="0"/>
        <v>0</v>
      </c>
    </row>
    <row r="11" spans="1:5">
      <c r="A11" s="2">
        <v>8</v>
      </c>
      <c r="B11" s="26" t="s">
        <v>14</v>
      </c>
      <c r="C11" s="13"/>
      <c r="D11" s="43"/>
      <c r="E11" s="27">
        <f t="shared" si="0"/>
        <v>0</v>
      </c>
    </row>
    <row r="12" spans="1:5">
      <c r="A12" s="2">
        <v>9</v>
      </c>
      <c r="B12" s="26" t="s">
        <v>138</v>
      </c>
      <c r="C12" s="13">
        <v>150</v>
      </c>
      <c r="D12" s="43"/>
      <c r="E12" s="27">
        <f t="shared" si="0"/>
        <v>0</v>
      </c>
    </row>
    <row r="13" spans="1:5">
      <c r="A13" s="2">
        <v>10</v>
      </c>
      <c r="B13" s="26" t="s">
        <v>17</v>
      </c>
      <c r="C13" s="13">
        <v>150</v>
      </c>
      <c r="D13" s="43"/>
      <c r="E13" s="27">
        <f t="shared" si="0"/>
        <v>0</v>
      </c>
    </row>
    <row r="14" spans="1:5">
      <c r="A14" s="2">
        <v>11</v>
      </c>
      <c r="B14" s="26" t="s">
        <v>18</v>
      </c>
      <c r="C14" s="13">
        <v>200</v>
      </c>
      <c r="D14" s="43"/>
      <c r="E14" s="27">
        <f t="shared" si="0"/>
        <v>0</v>
      </c>
    </row>
    <row r="15" spans="1:5">
      <c r="A15" s="2">
        <v>12</v>
      </c>
      <c r="B15" s="26" t="s">
        <v>19</v>
      </c>
      <c r="C15" s="13">
        <v>250</v>
      </c>
      <c r="D15" s="43"/>
      <c r="E15" s="27">
        <f t="shared" si="0"/>
        <v>0</v>
      </c>
    </row>
    <row r="16" spans="1:5">
      <c r="A16" s="2">
        <v>13</v>
      </c>
      <c r="B16" s="26" t="s">
        <v>21</v>
      </c>
      <c r="C16" s="13">
        <v>100</v>
      </c>
      <c r="D16" s="43"/>
      <c r="E16" s="27">
        <f t="shared" si="0"/>
        <v>0</v>
      </c>
    </row>
    <row r="17" spans="1:5">
      <c r="A17" s="2">
        <v>14</v>
      </c>
      <c r="B17" s="26" t="s">
        <v>20</v>
      </c>
      <c r="C17" s="13"/>
      <c r="D17" s="43"/>
      <c r="E17" s="27">
        <f t="shared" si="0"/>
        <v>0</v>
      </c>
    </row>
    <row r="18" spans="1:5">
      <c r="A18" s="2">
        <v>15</v>
      </c>
      <c r="B18" s="26" t="s">
        <v>22</v>
      </c>
      <c r="C18" s="13">
        <v>600</v>
      </c>
      <c r="D18" s="43"/>
      <c r="E18" s="27">
        <f t="shared" si="0"/>
        <v>0</v>
      </c>
    </row>
    <row r="19" spans="1:5">
      <c r="A19" s="2">
        <v>16</v>
      </c>
      <c r="B19" s="26" t="s">
        <v>38</v>
      </c>
      <c r="C19" s="13"/>
      <c r="D19" s="43"/>
      <c r="E19" s="27">
        <f t="shared" si="0"/>
        <v>0</v>
      </c>
    </row>
    <row r="20" spans="1:5">
      <c r="A20" s="2">
        <v>17</v>
      </c>
      <c r="B20" s="26" t="s">
        <v>23</v>
      </c>
      <c r="C20" s="13"/>
      <c r="D20" s="43"/>
      <c r="E20" s="27">
        <f t="shared" si="0"/>
        <v>0</v>
      </c>
    </row>
    <row r="21" spans="1:5">
      <c r="A21" s="2">
        <v>18</v>
      </c>
      <c r="B21" s="26" t="s">
        <v>24</v>
      </c>
      <c r="C21" s="13"/>
      <c r="D21" s="43"/>
      <c r="E21" s="27">
        <f t="shared" si="0"/>
        <v>0</v>
      </c>
    </row>
    <row r="22" spans="1:5">
      <c r="A22" s="2">
        <v>19</v>
      </c>
      <c r="B22" s="26" t="s">
        <v>71</v>
      </c>
      <c r="C22" s="13">
        <v>70</v>
      </c>
      <c r="D22" s="43"/>
      <c r="E22" s="27">
        <f t="shared" si="0"/>
        <v>0</v>
      </c>
    </row>
    <row r="23" spans="1:5">
      <c r="A23" s="2">
        <v>20</v>
      </c>
      <c r="B23" s="26" t="s">
        <v>72</v>
      </c>
      <c r="C23" s="13">
        <v>100</v>
      </c>
      <c r="D23" s="43"/>
      <c r="E23" s="27">
        <f t="shared" si="0"/>
        <v>0</v>
      </c>
    </row>
    <row r="24" spans="1:5">
      <c r="A24" s="2">
        <v>21</v>
      </c>
      <c r="B24" s="26" t="s">
        <v>25</v>
      </c>
      <c r="C24" s="13">
        <v>10</v>
      </c>
      <c r="D24" s="43"/>
      <c r="E24" s="27">
        <f t="shared" si="0"/>
        <v>0</v>
      </c>
    </row>
    <row r="25" spans="1:5">
      <c r="A25" s="8"/>
      <c r="B25" s="24" t="s">
        <v>34</v>
      </c>
      <c r="C25" s="10"/>
      <c r="D25" s="42"/>
      <c r="E25" s="25"/>
    </row>
    <row r="26" spans="1:5">
      <c r="A26" s="3">
        <v>1</v>
      </c>
      <c r="B26" s="28" t="s">
        <v>26</v>
      </c>
      <c r="C26" s="14">
        <v>45</v>
      </c>
      <c r="D26" s="44"/>
      <c r="E26" s="49">
        <f>C26*D26</f>
        <v>0</v>
      </c>
    </row>
    <row r="27" spans="1:5">
      <c r="A27" s="2">
        <v>2</v>
      </c>
      <c r="B27" s="29" t="s">
        <v>27</v>
      </c>
      <c r="C27" s="14">
        <v>95</v>
      </c>
      <c r="D27" s="44"/>
      <c r="E27" s="49">
        <f t="shared" ref="E27:E135" si="1">C27*D27</f>
        <v>0</v>
      </c>
    </row>
    <row r="28" spans="1:5">
      <c r="A28" s="2">
        <v>3</v>
      </c>
      <c r="B28" s="29" t="s">
        <v>28</v>
      </c>
      <c r="C28" s="14">
        <v>20</v>
      </c>
      <c r="D28" s="44"/>
      <c r="E28" s="49">
        <f t="shared" si="1"/>
        <v>0</v>
      </c>
    </row>
    <row r="29" spans="1:5">
      <c r="A29" s="2">
        <v>4</v>
      </c>
      <c r="B29" s="29" t="s">
        <v>75</v>
      </c>
      <c r="C29" s="14">
        <v>10</v>
      </c>
      <c r="D29" s="44"/>
      <c r="E29" s="49">
        <f t="shared" si="1"/>
        <v>0</v>
      </c>
    </row>
    <row r="30" spans="1:5">
      <c r="A30" s="2">
        <v>5</v>
      </c>
      <c r="B30" s="29" t="s">
        <v>29</v>
      </c>
      <c r="C30" s="14">
        <v>30</v>
      </c>
      <c r="D30" s="44"/>
      <c r="E30" s="49">
        <f t="shared" si="1"/>
        <v>0</v>
      </c>
    </row>
    <row r="31" spans="1:5">
      <c r="A31" s="2">
        <v>6</v>
      </c>
      <c r="B31" s="29" t="s">
        <v>30</v>
      </c>
      <c r="C31" s="14">
        <v>40</v>
      </c>
      <c r="D31" s="44"/>
      <c r="E31" s="49">
        <f t="shared" si="1"/>
        <v>0</v>
      </c>
    </row>
    <row r="32" spans="1:5">
      <c r="A32" s="2">
        <v>7</v>
      </c>
      <c r="B32" s="29" t="s">
        <v>31</v>
      </c>
      <c r="C32" s="14">
        <v>45</v>
      </c>
      <c r="D32" s="44"/>
      <c r="E32" s="49">
        <f t="shared" si="1"/>
        <v>0</v>
      </c>
    </row>
    <row r="33" spans="1:5">
      <c r="A33" s="2">
        <v>8</v>
      </c>
      <c r="B33" s="29" t="s">
        <v>32</v>
      </c>
      <c r="C33" s="14">
        <v>30</v>
      </c>
      <c r="D33" s="44"/>
      <c r="E33" s="49">
        <f t="shared" si="1"/>
        <v>0</v>
      </c>
    </row>
    <row r="34" spans="1:5">
      <c r="A34" s="2">
        <v>9</v>
      </c>
      <c r="B34" s="30" t="s">
        <v>5</v>
      </c>
      <c r="C34" s="14">
        <v>300</v>
      </c>
      <c r="D34" s="44"/>
      <c r="E34" s="49">
        <f t="shared" si="1"/>
        <v>0</v>
      </c>
    </row>
    <row r="35" spans="1:5">
      <c r="A35" s="2">
        <v>10</v>
      </c>
      <c r="B35" s="30" t="s">
        <v>101</v>
      </c>
      <c r="C35" s="14">
        <v>25</v>
      </c>
      <c r="D35" s="44"/>
      <c r="E35" s="49">
        <f t="shared" si="1"/>
        <v>0</v>
      </c>
    </row>
    <row r="36" spans="1:5">
      <c r="A36" s="2">
        <v>11</v>
      </c>
      <c r="B36" s="30" t="s">
        <v>6</v>
      </c>
      <c r="C36" s="14">
        <v>90</v>
      </c>
      <c r="D36" s="44"/>
      <c r="E36" s="49">
        <f t="shared" si="1"/>
        <v>0</v>
      </c>
    </row>
    <row r="37" spans="1:5">
      <c r="A37" s="2">
        <v>12</v>
      </c>
      <c r="B37" s="30" t="s">
        <v>102</v>
      </c>
      <c r="C37" s="14">
        <v>80</v>
      </c>
      <c r="D37" s="44"/>
      <c r="E37" s="49">
        <f t="shared" si="1"/>
        <v>0</v>
      </c>
    </row>
    <row r="38" spans="1:5">
      <c r="A38" s="2">
        <v>13</v>
      </c>
      <c r="B38" s="30" t="s">
        <v>103</v>
      </c>
      <c r="C38" s="14">
        <v>80</v>
      </c>
      <c r="D38" s="44"/>
      <c r="E38" s="49">
        <f t="shared" si="1"/>
        <v>0</v>
      </c>
    </row>
    <row r="39" spans="1:5">
      <c r="A39" s="6"/>
      <c r="B39" s="31" t="s">
        <v>35</v>
      </c>
      <c r="C39" s="15"/>
      <c r="D39" s="45"/>
      <c r="E39" s="50"/>
    </row>
    <row r="40" spans="1:5">
      <c r="A40" s="8"/>
      <c r="B40" s="32" t="s">
        <v>36</v>
      </c>
      <c r="C40" s="9"/>
      <c r="D40" s="38"/>
      <c r="E40" s="51"/>
    </row>
    <row r="41" spans="1:5">
      <c r="A41" s="3">
        <v>1</v>
      </c>
      <c r="B41" s="33" t="s">
        <v>104</v>
      </c>
      <c r="C41" s="16">
        <v>350</v>
      </c>
      <c r="D41" s="39"/>
      <c r="E41" s="52">
        <f t="shared" ref="E41:E58" si="2">C41*D41</f>
        <v>0</v>
      </c>
    </row>
    <row r="42" spans="1:5">
      <c r="A42" s="3">
        <v>2</v>
      </c>
      <c r="B42" s="33" t="s">
        <v>105</v>
      </c>
      <c r="C42" s="16">
        <v>400</v>
      </c>
      <c r="D42" s="39"/>
      <c r="E42" s="52">
        <f t="shared" si="2"/>
        <v>0</v>
      </c>
    </row>
    <row r="43" spans="1:5">
      <c r="A43" s="3">
        <v>3</v>
      </c>
      <c r="B43" s="33" t="s">
        <v>106</v>
      </c>
      <c r="C43" s="16">
        <v>300</v>
      </c>
      <c r="D43" s="39"/>
      <c r="E43" s="52">
        <f t="shared" si="2"/>
        <v>0</v>
      </c>
    </row>
    <row r="44" spans="1:5">
      <c r="A44" s="3">
        <v>4</v>
      </c>
      <c r="B44" s="33" t="s">
        <v>107</v>
      </c>
      <c r="C44" s="16">
        <v>1800</v>
      </c>
      <c r="D44" s="39"/>
      <c r="E44" s="52">
        <f t="shared" si="2"/>
        <v>0</v>
      </c>
    </row>
    <row r="45" spans="1:5">
      <c r="A45" s="3">
        <v>5</v>
      </c>
      <c r="B45" s="33" t="s">
        <v>108</v>
      </c>
      <c r="C45" s="16">
        <v>400</v>
      </c>
      <c r="D45" s="39"/>
      <c r="E45" s="52">
        <f t="shared" si="2"/>
        <v>0</v>
      </c>
    </row>
    <row r="46" spans="1:5">
      <c r="A46" s="3">
        <v>6</v>
      </c>
      <c r="B46" s="33" t="s">
        <v>109</v>
      </c>
      <c r="C46" s="16">
        <v>200</v>
      </c>
      <c r="D46" s="39"/>
      <c r="E46" s="52">
        <f t="shared" si="2"/>
        <v>0</v>
      </c>
    </row>
    <row r="47" spans="1:5">
      <c r="A47" s="3">
        <v>7</v>
      </c>
      <c r="B47" s="33" t="s">
        <v>110</v>
      </c>
      <c r="C47" s="16">
        <v>400</v>
      </c>
      <c r="D47" s="39"/>
      <c r="E47" s="52">
        <f t="shared" si="2"/>
        <v>0</v>
      </c>
    </row>
    <row r="48" spans="1:5">
      <c r="A48" s="3">
        <v>8</v>
      </c>
      <c r="B48" s="33" t="s">
        <v>111</v>
      </c>
      <c r="C48" s="16">
        <v>200</v>
      </c>
      <c r="D48" s="39"/>
      <c r="E48" s="52">
        <f t="shared" si="2"/>
        <v>0</v>
      </c>
    </row>
    <row r="49" spans="1:5">
      <c r="A49" s="3">
        <v>9</v>
      </c>
      <c r="B49" s="34" t="s">
        <v>112</v>
      </c>
      <c r="C49" s="16">
        <v>1300</v>
      </c>
      <c r="D49" s="39"/>
      <c r="E49" s="52">
        <f t="shared" si="2"/>
        <v>0</v>
      </c>
    </row>
    <row r="50" spans="1:5">
      <c r="A50" s="2">
        <v>10</v>
      </c>
      <c r="B50" s="34" t="s">
        <v>113</v>
      </c>
      <c r="C50" s="17">
        <v>500</v>
      </c>
      <c r="D50" s="46"/>
      <c r="E50" s="53">
        <f t="shared" si="2"/>
        <v>0</v>
      </c>
    </row>
    <row r="51" spans="1:5">
      <c r="A51" s="2">
        <v>11</v>
      </c>
      <c r="B51" s="34" t="s">
        <v>114</v>
      </c>
      <c r="C51" s="17">
        <v>1000</v>
      </c>
      <c r="D51" s="46"/>
      <c r="E51" s="53">
        <f t="shared" si="2"/>
        <v>0</v>
      </c>
    </row>
    <row r="52" spans="1:5">
      <c r="A52" s="2">
        <v>12</v>
      </c>
      <c r="B52" s="33" t="s">
        <v>115</v>
      </c>
      <c r="C52" s="17">
        <v>1000</v>
      </c>
      <c r="D52" s="46"/>
      <c r="E52" s="53">
        <f t="shared" si="2"/>
        <v>0</v>
      </c>
    </row>
    <row r="53" spans="1:5">
      <c r="A53" s="2">
        <v>13</v>
      </c>
      <c r="B53" s="33" t="s">
        <v>140</v>
      </c>
      <c r="C53" s="17">
        <v>1300</v>
      </c>
      <c r="D53" s="40"/>
      <c r="E53" s="53">
        <f t="shared" si="2"/>
        <v>0</v>
      </c>
    </row>
    <row r="54" spans="1:5">
      <c r="A54" s="2">
        <v>14</v>
      </c>
      <c r="B54" s="33" t="s">
        <v>141</v>
      </c>
      <c r="C54" s="17">
        <v>10000</v>
      </c>
      <c r="D54" s="46"/>
      <c r="E54" s="53">
        <f>C54*D54</f>
        <v>0</v>
      </c>
    </row>
    <row r="55" spans="1:5">
      <c r="A55" s="2">
        <v>15</v>
      </c>
      <c r="B55" s="33" t="s">
        <v>37</v>
      </c>
      <c r="C55" s="17"/>
      <c r="D55" s="46"/>
      <c r="E55" s="53">
        <f t="shared" si="2"/>
        <v>0</v>
      </c>
    </row>
    <row r="56" spans="1:5">
      <c r="A56" s="2">
        <v>16</v>
      </c>
      <c r="B56" s="33" t="s">
        <v>116</v>
      </c>
      <c r="C56" s="17">
        <v>15000</v>
      </c>
      <c r="D56" s="46"/>
      <c r="E56" s="53">
        <f t="shared" si="2"/>
        <v>0</v>
      </c>
    </row>
    <row r="57" spans="1:5">
      <c r="A57" s="2">
        <v>17</v>
      </c>
      <c r="B57" s="33" t="s">
        <v>117</v>
      </c>
      <c r="C57" s="17">
        <v>18000</v>
      </c>
      <c r="D57" s="46"/>
      <c r="E57" s="53">
        <f t="shared" si="2"/>
        <v>0</v>
      </c>
    </row>
    <row r="58" spans="1:5">
      <c r="A58" s="2">
        <v>18</v>
      </c>
      <c r="B58" s="33" t="s">
        <v>118</v>
      </c>
      <c r="C58" s="17">
        <v>2000</v>
      </c>
      <c r="D58" s="46"/>
      <c r="E58" s="53">
        <f t="shared" si="2"/>
        <v>0</v>
      </c>
    </row>
    <row r="59" spans="1:5">
      <c r="A59" s="8"/>
      <c r="B59" s="32" t="s">
        <v>73</v>
      </c>
      <c r="C59" s="18"/>
      <c r="D59" s="47"/>
      <c r="E59" s="54"/>
    </row>
    <row r="60" spans="1:5">
      <c r="A60" s="2">
        <v>1</v>
      </c>
      <c r="B60" s="33" t="s">
        <v>119</v>
      </c>
      <c r="C60" s="17">
        <v>250</v>
      </c>
      <c r="D60" s="46"/>
      <c r="E60" s="53">
        <f>C60*D60</f>
        <v>0</v>
      </c>
    </row>
    <row r="61" spans="1:5">
      <c r="A61" s="2">
        <v>2</v>
      </c>
      <c r="B61" s="33" t="s">
        <v>120</v>
      </c>
      <c r="C61" s="17">
        <v>250</v>
      </c>
      <c r="D61" s="46"/>
      <c r="E61" s="53">
        <f>C61*D61</f>
        <v>0</v>
      </c>
    </row>
    <row r="62" spans="1:5">
      <c r="A62" s="2">
        <v>3</v>
      </c>
      <c r="B62" s="33" t="s">
        <v>121</v>
      </c>
      <c r="C62" s="17">
        <v>500</v>
      </c>
      <c r="D62" s="46"/>
      <c r="E62" s="53">
        <f>C62*D62</f>
        <v>0</v>
      </c>
    </row>
    <row r="63" spans="1:5">
      <c r="A63" s="2">
        <v>4</v>
      </c>
      <c r="B63" s="33" t="s">
        <v>122</v>
      </c>
      <c r="C63" s="17"/>
      <c r="D63" s="46"/>
      <c r="E63" s="53">
        <f>C63*D63</f>
        <v>0</v>
      </c>
    </row>
    <row r="64" spans="1:5">
      <c r="A64" s="2">
        <v>5</v>
      </c>
      <c r="B64" s="33" t="s">
        <v>123</v>
      </c>
      <c r="C64" s="17">
        <v>1300</v>
      </c>
      <c r="D64" s="46"/>
      <c r="E64" s="53">
        <f>C64*D64</f>
        <v>0</v>
      </c>
    </row>
    <row r="65" spans="1:5">
      <c r="A65" s="2">
        <v>6</v>
      </c>
      <c r="B65" s="33" t="s">
        <v>124</v>
      </c>
      <c r="C65" s="17">
        <v>2500</v>
      </c>
      <c r="D65" s="46"/>
      <c r="E65" s="53">
        <f>C65*D65</f>
        <v>0</v>
      </c>
    </row>
    <row r="66" spans="1:5">
      <c r="A66" s="2">
        <v>7</v>
      </c>
      <c r="B66" s="33" t="s">
        <v>125</v>
      </c>
      <c r="C66" s="17">
        <v>400</v>
      </c>
      <c r="D66" s="46"/>
      <c r="E66" s="53">
        <f>C66*D66</f>
        <v>0</v>
      </c>
    </row>
    <row r="67" spans="1:5">
      <c r="A67" s="8"/>
      <c r="B67" s="32" t="s">
        <v>39</v>
      </c>
      <c r="C67" s="18"/>
      <c r="D67" s="47"/>
      <c r="E67" s="54"/>
    </row>
    <row r="68" spans="1:5">
      <c r="A68" s="3">
        <v>1</v>
      </c>
      <c r="B68" s="33" t="s">
        <v>40</v>
      </c>
      <c r="C68" s="17">
        <v>1000</v>
      </c>
      <c r="D68" s="46"/>
      <c r="E68" s="53">
        <f>C68*D68</f>
        <v>0</v>
      </c>
    </row>
    <row r="69" spans="1:5">
      <c r="A69" s="3">
        <v>2</v>
      </c>
      <c r="B69" s="33" t="s">
        <v>41</v>
      </c>
      <c r="C69" s="17">
        <v>1500</v>
      </c>
      <c r="D69" s="46"/>
      <c r="E69" s="53">
        <f>C69*D69</f>
        <v>0</v>
      </c>
    </row>
    <row r="70" spans="1:5">
      <c r="A70" s="3">
        <v>3</v>
      </c>
      <c r="B70" s="33" t="s">
        <v>42</v>
      </c>
      <c r="C70" s="17">
        <v>2000</v>
      </c>
      <c r="D70" s="46"/>
      <c r="E70" s="53">
        <f>C70*D70</f>
        <v>0</v>
      </c>
    </row>
    <row r="71" spans="1:5">
      <c r="A71" s="3">
        <v>4</v>
      </c>
      <c r="B71" s="33" t="s">
        <v>43</v>
      </c>
      <c r="C71" s="17">
        <v>2000</v>
      </c>
      <c r="D71" s="46"/>
      <c r="E71" s="53">
        <f>C71*D71</f>
        <v>0</v>
      </c>
    </row>
    <row r="72" spans="1:5">
      <c r="A72" s="3">
        <v>5</v>
      </c>
      <c r="B72" s="33" t="s">
        <v>44</v>
      </c>
      <c r="C72" s="17">
        <v>2500</v>
      </c>
      <c r="D72" s="46"/>
      <c r="E72" s="53">
        <f>C72*D72</f>
        <v>0</v>
      </c>
    </row>
    <row r="73" spans="1:5">
      <c r="A73" s="3">
        <v>6</v>
      </c>
      <c r="B73" s="33" t="s">
        <v>45</v>
      </c>
      <c r="C73" s="17">
        <v>3000</v>
      </c>
      <c r="D73" s="46"/>
      <c r="E73" s="53">
        <f>C73*D73</f>
        <v>0</v>
      </c>
    </row>
    <row r="74" spans="1:5">
      <c r="A74" s="3">
        <v>7</v>
      </c>
      <c r="B74" s="33" t="s">
        <v>46</v>
      </c>
      <c r="C74" s="17">
        <v>2000</v>
      </c>
      <c r="D74" s="46"/>
      <c r="E74" s="53">
        <f>C74*D74</f>
        <v>0</v>
      </c>
    </row>
    <row r="75" spans="1:5">
      <c r="A75" s="3">
        <v>8</v>
      </c>
      <c r="B75" s="33" t="s">
        <v>47</v>
      </c>
      <c r="C75" s="17">
        <v>2500</v>
      </c>
      <c r="D75" s="46"/>
      <c r="E75" s="53">
        <f>C75*D75</f>
        <v>0</v>
      </c>
    </row>
    <row r="76" spans="1:5">
      <c r="A76" s="3">
        <v>9</v>
      </c>
      <c r="B76" s="33" t="s">
        <v>48</v>
      </c>
      <c r="C76" s="17"/>
      <c r="D76" s="46"/>
      <c r="E76" s="53">
        <f>C76*D76</f>
        <v>0</v>
      </c>
    </row>
    <row r="77" spans="1:5">
      <c r="A77" s="3">
        <v>10</v>
      </c>
      <c r="B77" s="33" t="s">
        <v>49</v>
      </c>
      <c r="C77" s="17">
        <v>1000</v>
      </c>
      <c r="D77" s="46"/>
      <c r="E77" s="53">
        <f>C77*D77</f>
        <v>0</v>
      </c>
    </row>
    <row r="78" spans="1:5">
      <c r="A78" s="3">
        <v>11</v>
      </c>
      <c r="B78" s="33" t="s">
        <v>50</v>
      </c>
      <c r="C78" s="17">
        <v>400</v>
      </c>
      <c r="D78" s="46"/>
      <c r="E78" s="53">
        <f>C78*D78</f>
        <v>0</v>
      </c>
    </row>
    <row r="79" spans="1:5">
      <c r="A79" s="3">
        <v>12</v>
      </c>
      <c r="B79" s="33" t="s">
        <v>126</v>
      </c>
      <c r="C79" s="17">
        <v>2500</v>
      </c>
      <c r="D79" s="46"/>
      <c r="E79" s="53">
        <f>C79*D79</f>
        <v>0</v>
      </c>
    </row>
    <row r="80" spans="1:5">
      <c r="A80" s="3">
        <v>13</v>
      </c>
      <c r="B80" s="33" t="s">
        <v>127</v>
      </c>
      <c r="C80" s="17">
        <v>10000</v>
      </c>
      <c r="D80" s="46"/>
      <c r="E80" s="53">
        <f>C80*D80</f>
        <v>0</v>
      </c>
    </row>
    <row r="81" spans="1:5">
      <c r="A81" s="3">
        <v>14</v>
      </c>
      <c r="B81" s="33" t="s">
        <v>128</v>
      </c>
      <c r="C81" s="17">
        <v>3000</v>
      </c>
      <c r="D81" s="46"/>
      <c r="E81" s="53">
        <f>C81*D81</f>
        <v>0</v>
      </c>
    </row>
    <row r="82" spans="1:5">
      <c r="A82" s="3">
        <v>15</v>
      </c>
      <c r="B82" s="34" t="s">
        <v>129</v>
      </c>
      <c r="C82" s="17">
        <v>5000</v>
      </c>
      <c r="D82" s="46"/>
      <c r="E82" s="53">
        <f>C82*D82</f>
        <v>0</v>
      </c>
    </row>
    <row r="83" spans="1:5">
      <c r="A83" s="3">
        <v>16</v>
      </c>
      <c r="B83" s="33" t="s">
        <v>51</v>
      </c>
      <c r="C83" s="17">
        <v>150</v>
      </c>
      <c r="D83" s="46"/>
      <c r="E83" s="53">
        <f>C83*D83</f>
        <v>0</v>
      </c>
    </row>
    <row r="84" spans="1:5">
      <c r="A84" s="3">
        <v>17</v>
      </c>
      <c r="B84" s="33" t="s">
        <v>52</v>
      </c>
      <c r="C84" s="17">
        <v>300</v>
      </c>
      <c r="D84" s="46"/>
      <c r="E84" s="53">
        <f>C84*D84</f>
        <v>0</v>
      </c>
    </row>
    <row r="85" spans="1:5">
      <c r="A85" s="3">
        <v>18</v>
      </c>
      <c r="B85" s="34" t="s">
        <v>130</v>
      </c>
      <c r="C85" s="17">
        <v>10</v>
      </c>
      <c r="D85" s="46"/>
      <c r="E85" s="53">
        <f>C85*D85</f>
        <v>0</v>
      </c>
    </row>
    <row r="86" spans="1:5">
      <c r="A86" s="3">
        <v>19</v>
      </c>
      <c r="B86" s="34" t="s">
        <v>131</v>
      </c>
      <c r="C86" s="17">
        <v>15</v>
      </c>
      <c r="D86" s="46"/>
      <c r="E86" s="53">
        <f>C86*D86</f>
        <v>0</v>
      </c>
    </row>
    <row r="87" spans="1:5">
      <c r="A87" s="3">
        <v>20</v>
      </c>
      <c r="B87" s="34" t="s">
        <v>132</v>
      </c>
      <c r="C87" s="17">
        <v>5</v>
      </c>
      <c r="D87" s="46"/>
      <c r="E87" s="53">
        <f>C87*D87</f>
        <v>0</v>
      </c>
    </row>
    <row r="88" spans="1:5">
      <c r="A88" s="3">
        <v>21</v>
      </c>
      <c r="B88" s="34" t="s">
        <v>133</v>
      </c>
      <c r="C88" s="17">
        <v>25</v>
      </c>
      <c r="D88" s="46"/>
      <c r="E88" s="53">
        <f>C88*D88</f>
        <v>0</v>
      </c>
    </row>
    <row r="89" spans="1:5">
      <c r="A89" s="3">
        <v>22</v>
      </c>
      <c r="B89" s="34" t="s">
        <v>134</v>
      </c>
      <c r="C89" s="17">
        <v>25</v>
      </c>
      <c r="D89" s="46"/>
      <c r="E89" s="53">
        <f>C89*D89</f>
        <v>0</v>
      </c>
    </row>
    <row r="90" spans="1:5">
      <c r="A90" s="3">
        <v>23</v>
      </c>
      <c r="B90" s="34" t="s">
        <v>135</v>
      </c>
      <c r="C90" s="17">
        <v>25</v>
      </c>
      <c r="D90" s="46"/>
      <c r="E90" s="53">
        <f>C90*D90</f>
        <v>0</v>
      </c>
    </row>
    <row r="91" spans="1:5">
      <c r="A91" s="3">
        <v>24</v>
      </c>
      <c r="B91" s="34" t="s">
        <v>136</v>
      </c>
      <c r="C91" s="17">
        <v>25</v>
      </c>
      <c r="D91" s="46"/>
      <c r="E91" s="53">
        <f>C91*D91</f>
        <v>0</v>
      </c>
    </row>
    <row r="92" spans="1:5">
      <c r="A92" s="8"/>
      <c r="B92" s="32" t="s">
        <v>53</v>
      </c>
      <c r="C92" s="18"/>
      <c r="D92" s="47"/>
      <c r="E92" s="54"/>
    </row>
    <row r="93" spans="1:5">
      <c r="A93" s="3">
        <v>1</v>
      </c>
      <c r="B93" s="33" t="s">
        <v>54</v>
      </c>
      <c r="C93" s="17">
        <v>1500</v>
      </c>
      <c r="D93" s="46"/>
      <c r="E93" s="53">
        <f>C93*D93</f>
        <v>0</v>
      </c>
    </row>
    <row r="94" spans="1:5">
      <c r="A94" s="3">
        <v>2</v>
      </c>
      <c r="B94" s="33" t="s">
        <v>55</v>
      </c>
      <c r="C94" s="17">
        <v>1200</v>
      </c>
      <c r="D94" s="46"/>
      <c r="E94" s="53">
        <f>C94*D94</f>
        <v>0</v>
      </c>
    </row>
    <row r="95" spans="1:5">
      <c r="A95" s="3">
        <v>3</v>
      </c>
      <c r="B95" s="33" t="s">
        <v>56</v>
      </c>
      <c r="C95" s="17">
        <v>1500</v>
      </c>
      <c r="D95" s="46"/>
      <c r="E95" s="53">
        <f>C95*D95</f>
        <v>0</v>
      </c>
    </row>
    <row r="96" spans="1:5">
      <c r="A96" s="3">
        <v>4</v>
      </c>
      <c r="B96" s="33" t="s">
        <v>57</v>
      </c>
      <c r="C96" s="17">
        <v>1200</v>
      </c>
      <c r="D96" s="46"/>
      <c r="E96" s="53">
        <f>C96*D96</f>
        <v>0</v>
      </c>
    </row>
    <row r="97" spans="1:5">
      <c r="A97" s="3">
        <v>5</v>
      </c>
      <c r="B97" s="33" t="s">
        <v>58</v>
      </c>
      <c r="C97" s="17">
        <v>2000</v>
      </c>
      <c r="D97" s="46"/>
      <c r="E97" s="53">
        <f>C97*D97</f>
        <v>0</v>
      </c>
    </row>
    <row r="98" spans="1:5">
      <c r="A98" s="3">
        <v>6</v>
      </c>
      <c r="B98" s="33" t="s">
        <v>59</v>
      </c>
      <c r="C98" s="17">
        <v>1500</v>
      </c>
      <c r="D98" s="46"/>
      <c r="E98" s="53">
        <f>C98*D98</f>
        <v>0</v>
      </c>
    </row>
    <row r="99" spans="1:5">
      <c r="A99" s="3">
        <v>7</v>
      </c>
      <c r="B99" s="33" t="s">
        <v>60</v>
      </c>
      <c r="C99" s="17">
        <v>230</v>
      </c>
      <c r="D99" s="46"/>
      <c r="E99" s="53">
        <f>C99*D99</f>
        <v>0</v>
      </c>
    </row>
    <row r="100" spans="1:5">
      <c r="A100" s="3">
        <v>8</v>
      </c>
      <c r="B100" s="33" t="s">
        <v>61</v>
      </c>
      <c r="C100" s="17">
        <v>1300</v>
      </c>
      <c r="D100" s="46"/>
      <c r="E100" s="53">
        <f>C100*D100</f>
        <v>0</v>
      </c>
    </row>
    <row r="101" spans="1:5">
      <c r="A101" s="3">
        <v>9</v>
      </c>
      <c r="B101" s="33" t="s">
        <v>62</v>
      </c>
      <c r="C101" s="17">
        <v>1000</v>
      </c>
      <c r="D101" s="46"/>
      <c r="E101" s="53">
        <f>C101*D101</f>
        <v>0</v>
      </c>
    </row>
    <row r="102" spans="1:5">
      <c r="A102" s="3">
        <v>10</v>
      </c>
      <c r="B102" s="33" t="s">
        <v>63</v>
      </c>
      <c r="C102" s="17">
        <v>300</v>
      </c>
      <c r="D102" s="46"/>
      <c r="E102" s="53">
        <f>C102*D102</f>
        <v>0</v>
      </c>
    </row>
    <row r="103" spans="1:5">
      <c r="A103" s="3">
        <v>11</v>
      </c>
      <c r="B103" s="33" t="s">
        <v>64</v>
      </c>
      <c r="C103" s="17">
        <v>500</v>
      </c>
      <c r="D103" s="46"/>
      <c r="E103" s="53">
        <f>C103*D103</f>
        <v>0</v>
      </c>
    </row>
    <row r="104" spans="1:5">
      <c r="A104" s="3">
        <v>12</v>
      </c>
      <c r="B104" s="33" t="s">
        <v>65</v>
      </c>
      <c r="C104" s="17">
        <v>1400</v>
      </c>
      <c r="D104" s="46"/>
      <c r="E104" s="53">
        <f>C104*D104</f>
        <v>0</v>
      </c>
    </row>
    <row r="105" spans="1:5">
      <c r="A105" s="3">
        <v>13</v>
      </c>
      <c r="B105" s="33" t="s">
        <v>66</v>
      </c>
      <c r="C105" s="17">
        <v>900</v>
      </c>
      <c r="D105" s="46"/>
      <c r="E105" s="53">
        <f>C105*D105</f>
        <v>0</v>
      </c>
    </row>
    <row r="106" spans="1:5">
      <c r="A106" s="3">
        <v>14</v>
      </c>
      <c r="B106" s="33" t="s">
        <v>67</v>
      </c>
      <c r="C106" s="17">
        <v>1300</v>
      </c>
      <c r="D106" s="46"/>
      <c r="E106" s="53">
        <f>C106*D106</f>
        <v>0</v>
      </c>
    </row>
    <row r="107" spans="1:5">
      <c r="A107" s="3">
        <v>15</v>
      </c>
      <c r="B107" s="33" t="s">
        <v>142</v>
      </c>
      <c r="C107" s="17">
        <v>150</v>
      </c>
      <c r="D107" s="46"/>
      <c r="E107" s="53">
        <f>C107*D107</f>
        <v>0</v>
      </c>
    </row>
    <row r="108" spans="1:5">
      <c r="A108" s="3">
        <v>15</v>
      </c>
      <c r="B108" s="33" t="s">
        <v>68</v>
      </c>
      <c r="C108" s="17">
        <v>300</v>
      </c>
      <c r="D108" s="46"/>
      <c r="E108" s="53">
        <f>C108*D108</f>
        <v>0</v>
      </c>
    </row>
    <row r="109" spans="1:5">
      <c r="A109" s="3">
        <v>16</v>
      </c>
      <c r="B109" s="33" t="s">
        <v>69</v>
      </c>
      <c r="C109" s="17">
        <v>2000</v>
      </c>
      <c r="D109" s="46"/>
      <c r="E109" s="53">
        <f>C109*D109</f>
        <v>0</v>
      </c>
    </row>
    <row r="110" spans="1:5">
      <c r="A110" s="3">
        <v>17</v>
      </c>
      <c r="B110" s="33" t="s">
        <v>70</v>
      </c>
      <c r="C110" s="17">
        <v>30</v>
      </c>
      <c r="D110" s="46"/>
      <c r="E110" s="53">
        <f>C110*D110</f>
        <v>0</v>
      </c>
    </row>
    <row r="111" spans="1:5">
      <c r="A111" s="3">
        <v>18</v>
      </c>
      <c r="B111" s="34" t="s">
        <v>137</v>
      </c>
      <c r="C111" s="17">
        <v>5000</v>
      </c>
      <c r="D111" s="46"/>
      <c r="E111" s="53">
        <f>C111*D111</f>
        <v>0</v>
      </c>
    </row>
    <row r="112" spans="1:5">
      <c r="A112" s="3">
        <v>19</v>
      </c>
      <c r="B112" s="33" t="s">
        <v>76</v>
      </c>
      <c r="C112" s="17">
        <v>7500</v>
      </c>
      <c r="D112" s="46"/>
      <c r="E112" s="53">
        <f>C112*D112</f>
        <v>0</v>
      </c>
    </row>
    <row r="113" spans="1:5">
      <c r="A113" s="3">
        <v>20</v>
      </c>
      <c r="B113" s="33" t="s">
        <v>77</v>
      </c>
      <c r="C113" s="17">
        <v>1400</v>
      </c>
      <c r="D113" s="46"/>
      <c r="E113" s="53">
        <f>C113*D113</f>
        <v>0</v>
      </c>
    </row>
    <row r="114" spans="1:5">
      <c r="A114" s="3">
        <v>21</v>
      </c>
      <c r="B114" s="33" t="s">
        <v>78</v>
      </c>
      <c r="C114" s="17">
        <v>11500</v>
      </c>
      <c r="D114" s="46"/>
      <c r="E114" s="53">
        <f>C114*D114</f>
        <v>0</v>
      </c>
    </row>
    <row r="115" spans="1:5">
      <c r="A115" s="8"/>
      <c r="B115" s="32" t="s">
        <v>74</v>
      </c>
      <c r="C115" s="18"/>
      <c r="D115" s="47"/>
      <c r="E115" s="54"/>
    </row>
    <row r="116" spans="1:5">
      <c r="A116" s="3">
        <v>1</v>
      </c>
      <c r="B116" s="33" t="s">
        <v>79</v>
      </c>
      <c r="C116" s="17">
        <v>100</v>
      </c>
      <c r="D116" s="46"/>
      <c r="E116" s="53">
        <f>C116*D116</f>
        <v>0</v>
      </c>
    </row>
    <row r="117" spans="1:5">
      <c r="A117" s="3">
        <v>2</v>
      </c>
      <c r="B117" s="33" t="s">
        <v>80</v>
      </c>
      <c r="C117" s="17">
        <v>200</v>
      </c>
      <c r="D117" s="46"/>
      <c r="E117" s="53">
        <f>C117*D117</f>
        <v>0</v>
      </c>
    </row>
    <row r="118" spans="1:5">
      <c r="A118" s="3">
        <v>3</v>
      </c>
      <c r="B118" s="33" t="s">
        <v>81</v>
      </c>
      <c r="C118" s="17">
        <v>150</v>
      </c>
      <c r="D118" s="46"/>
      <c r="E118" s="53">
        <f>C118*D118</f>
        <v>0</v>
      </c>
    </row>
    <row r="119" spans="1:5">
      <c r="A119" s="3">
        <v>4</v>
      </c>
      <c r="B119" s="33" t="s">
        <v>82</v>
      </c>
      <c r="C119" s="17">
        <v>300</v>
      </c>
      <c r="D119" s="46"/>
      <c r="E119" s="53">
        <f>C119*D119</f>
        <v>0</v>
      </c>
    </row>
    <row r="120" spans="1:5">
      <c r="A120" s="3">
        <v>5</v>
      </c>
      <c r="B120" s="33" t="s">
        <v>85</v>
      </c>
      <c r="C120" s="17">
        <v>50</v>
      </c>
      <c r="D120" s="46"/>
      <c r="E120" s="53">
        <f>C120*D120</f>
        <v>0</v>
      </c>
    </row>
    <row r="121" spans="1:5">
      <c r="A121" s="3">
        <v>6</v>
      </c>
      <c r="B121" s="33" t="s">
        <v>83</v>
      </c>
      <c r="C121" s="17">
        <v>25</v>
      </c>
      <c r="D121" s="46"/>
      <c r="E121" s="53">
        <f>C121*D121</f>
        <v>0</v>
      </c>
    </row>
    <row r="122" spans="1:5">
      <c r="A122" s="3">
        <v>7</v>
      </c>
      <c r="B122" s="33" t="s">
        <v>86</v>
      </c>
      <c r="C122" s="17">
        <v>30</v>
      </c>
      <c r="D122" s="46"/>
      <c r="E122" s="53">
        <f>C122*D122</f>
        <v>0</v>
      </c>
    </row>
    <row r="123" spans="1:5">
      <c r="A123" s="3">
        <v>8</v>
      </c>
      <c r="B123" s="33" t="s">
        <v>84</v>
      </c>
      <c r="C123" s="17">
        <v>15</v>
      </c>
      <c r="D123" s="46"/>
      <c r="E123" s="53">
        <f>C123*D123</f>
        <v>0</v>
      </c>
    </row>
    <row r="124" spans="1:5">
      <c r="A124" s="3">
        <v>9</v>
      </c>
      <c r="B124" s="33" t="s">
        <v>87</v>
      </c>
      <c r="C124" s="17"/>
      <c r="D124" s="46"/>
      <c r="E124" s="53">
        <f>C124*D124</f>
        <v>0</v>
      </c>
    </row>
    <row r="125" spans="1:5">
      <c r="A125" s="3">
        <v>10</v>
      </c>
      <c r="B125" s="33" t="s">
        <v>88</v>
      </c>
      <c r="C125" s="17">
        <v>100</v>
      </c>
      <c r="D125" s="46"/>
      <c r="E125" s="53">
        <f>C125*D125</f>
        <v>0</v>
      </c>
    </row>
    <row r="126" spans="1:5">
      <c r="A126" s="3">
        <v>11</v>
      </c>
      <c r="B126" s="33" t="s">
        <v>89</v>
      </c>
      <c r="C126" s="17">
        <v>1100</v>
      </c>
      <c r="D126" s="46"/>
      <c r="E126" s="53">
        <f>C126*D126</f>
        <v>0</v>
      </c>
    </row>
    <row r="127" spans="1:5">
      <c r="A127" s="3">
        <v>12</v>
      </c>
      <c r="B127" s="33" t="s">
        <v>90</v>
      </c>
      <c r="C127" s="17">
        <v>200</v>
      </c>
      <c r="D127" s="46"/>
      <c r="E127" s="53">
        <f>C127*D127</f>
        <v>0</v>
      </c>
    </row>
    <row r="128" spans="1:5">
      <c r="A128" s="3">
        <v>13</v>
      </c>
      <c r="B128" s="33" t="s">
        <v>91</v>
      </c>
      <c r="C128" s="17">
        <v>10</v>
      </c>
      <c r="D128" s="46"/>
      <c r="E128" s="53">
        <f>C128*D128</f>
        <v>0</v>
      </c>
    </row>
    <row r="129" spans="1:5">
      <c r="A129" s="3">
        <v>14</v>
      </c>
      <c r="B129" s="33" t="s">
        <v>92</v>
      </c>
      <c r="C129" s="17">
        <v>2300</v>
      </c>
      <c r="D129" s="46"/>
      <c r="E129" s="53">
        <f>C129*D129</f>
        <v>0</v>
      </c>
    </row>
    <row r="130" spans="1:5">
      <c r="A130" s="3">
        <v>15</v>
      </c>
      <c r="B130" s="33" t="s">
        <v>93</v>
      </c>
      <c r="C130" s="17">
        <v>3500</v>
      </c>
      <c r="D130" s="46"/>
      <c r="E130" s="53">
        <f>C130*D130</f>
        <v>0</v>
      </c>
    </row>
    <row r="131" spans="1:5">
      <c r="A131" s="3">
        <v>16</v>
      </c>
      <c r="B131" s="33" t="s">
        <v>94</v>
      </c>
      <c r="C131" s="17">
        <v>2800</v>
      </c>
      <c r="D131" s="46"/>
      <c r="E131" s="53">
        <f>C131*D131</f>
        <v>0</v>
      </c>
    </row>
    <row r="132" spans="1:5">
      <c r="A132" s="3">
        <v>17</v>
      </c>
      <c r="B132" s="33" t="s">
        <v>95</v>
      </c>
      <c r="C132" s="17">
        <v>1500</v>
      </c>
      <c r="D132" s="46"/>
      <c r="E132" s="53">
        <f>C132*D132</f>
        <v>0</v>
      </c>
    </row>
    <row r="133" spans="1:5">
      <c r="A133" s="3">
        <v>18</v>
      </c>
      <c r="B133" s="33" t="s">
        <v>96</v>
      </c>
      <c r="C133" s="17">
        <v>1300</v>
      </c>
      <c r="D133" s="46"/>
      <c r="E133" s="53">
        <f>C133*D133</f>
        <v>0</v>
      </c>
    </row>
    <row r="134" spans="1:5">
      <c r="A134" s="8"/>
      <c r="B134" s="32" t="s">
        <v>97</v>
      </c>
      <c r="C134" s="18"/>
      <c r="D134" s="47"/>
      <c r="E134" s="54"/>
    </row>
    <row r="135" spans="1:5">
      <c r="A135" s="2">
        <v>1</v>
      </c>
      <c r="B135" s="28" t="s">
        <v>7</v>
      </c>
      <c r="C135" s="14">
        <v>210</v>
      </c>
      <c r="D135" s="44"/>
      <c r="E135" s="49">
        <f t="shared" si="1"/>
        <v>0</v>
      </c>
    </row>
    <row r="136" spans="1:5">
      <c r="A136" s="2">
        <v>2</v>
      </c>
      <c r="B136" s="28" t="s">
        <v>99</v>
      </c>
      <c r="C136" s="14">
        <v>500</v>
      </c>
      <c r="D136" s="56"/>
      <c r="E136" s="49">
        <f>C136*D136</f>
        <v>0</v>
      </c>
    </row>
    <row r="137" spans="1:5">
      <c r="A137" s="2">
        <v>3</v>
      </c>
      <c r="B137" s="28" t="s">
        <v>139</v>
      </c>
      <c r="C137" s="14">
        <v>350</v>
      </c>
      <c r="D137" s="44"/>
      <c r="E137" s="49">
        <f>C137*D137</f>
        <v>0</v>
      </c>
    </row>
    <row r="138" spans="1:5">
      <c r="A138" s="2">
        <v>4</v>
      </c>
      <c r="B138" s="28" t="s">
        <v>98</v>
      </c>
      <c r="C138" s="14">
        <v>550</v>
      </c>
      <c r="D138" s="56"/>
      <c r="E138" s="49">
        <f>C138*D138</f>
        <v>0</v>
      </c>
    </row>
    <row r="139" spans="1:5" ht="26.25" customHeight="1" thickBot="1">
      <c r="A139" s="2"/>
      <c r="B139" s="35" t="s">
        <v>8</v>
      </c>
      <c r="C139" s="35"/>
      <c r="D139" s="35"/>
      <c r="E139" s="36">
        <f>SUM(E4:E138)</f>
        <v>0</v>
      </c>
    </row>
    <row r="140" spans="1:5" ht="13.5" thickBot="1">
      <c r="A140" s="5"/>
      <c r="D140" s="55"/>
    </row>
  </sheetData>
  <mergeCells count="1">
    <mergeCell ref="B139:D13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2014-03-25T14:29:40Z</dcterms:modified>
</cp:coreProperties>
</file>